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WDH-Prime\Desktop\"/>
    </mc:Choice>
  </mc:AlternateContent>
  <xr:revisionPtr revIDLastSave="0" documentId="13_ncr:1_{1BC3D103-4BFB-448B-88AB-DFDE927CBE30}" xr6:coauthVersionLast="45" xr6:coauthVersionMax="45" xr10:uidLastSave="{00000000-0000-0000-0000-000000000000}"/>
  <bookViews>
    <workbookView xWindow="-27135" yWindow="7575" windowWidth="15810" windowHeight="8130" activeTab="2" xr2:uid="{6FEB0E41-C70B-490F-8492-AEB28741C6AE}"/>
  </bookViews>
  <sheets>
    <sheet name="INCOME" sheetId="5" r:id="rId1"/>
    <sheet name="Spending" sheetId="1" r:id="rId2"/>
    <sheet name="Budget Dashboar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2" l="1"/>
  <c r="B4" i="2"/>
  <c r="B3" i="2"/>
  <c r="B2" i="2"/>
  <c r="B17" i="2"/>
  <c r="B15" i="2"/>
  <c r="B14" i="2"/>
  <c r="B13" i="2"/>
  <c r="B12" i="2"/>
  <c r="B19" i="2"/>
  <c r="B7" i="2" l="1"/>
  <c r="B22" i="2" s="1"/>
  <c r="B9" i="2" l="1"/>
  <c r="B8" i="2"/>
  <c r="B24" i="2"/>
  <c r="B23" i="2"/>
</calcChain>
</file>

<file path=xl/sharedStrings.xml><?xml version="1.0" encoding="utf-8"?>
<sst xmlns="http://schemas.openxmlformats.org/spreadsheetml/2006/main" count="62" uniqueCount="44">
  <si>
    <t>Yearly</t>
  </si>
  <si>
    <t>Amount</t>
  </si>
  <si>
    <t>Monthly</t>
  </si>
  <si>
    <t xml:space="preserve">Weekly </t>
  </si>
  <si>
    <t>Daily</t>
  </si>
  <si>
    <t>Car Insurance</t>
  </si>
  <si>
    <t>Rent</t>
  </si>
  <si>
    <t>Plates</t>
  </si>
  <si>
    <t>License</t>
  </si>
  <si>
    <t>Internet</t>
  </si>
  <si>
    <t>Phone</t>
  </si>
  <si>
    <t>Hydro</t>
  </si>
  <si>
    <t>Vices</t>
  </si>
  <si>
    <t>2 Restaurants</t>
  </si>
  <si>
    <t>Coffee</t>
  </si>
  <si>
    <t>Gas</t>
  </si>
  <si>
    <t>Mortgage</t>
  </si>
  <si>
    <t>Snow Removal</t>
  </si>
  <si>
    <t>Wood for Stove</t>
  </si>
  <si>
    <t>Games</t>
  </si>
  <si>
    <t>Fast Food</t>
  </si>
  <si>
    <t>House Tax</t>
  </si>
  <si>
    <t>Breakfast</t>
  </si>
  <si>
    <t>Lunch</t>
  </si>
  <si>
    <t>Dinner</t>
  </si>
  <si>
    <t>Yearly Total</t>
  </si>
  <si>
    <t>Monthly Total</t>
  </si>
  <si>
    <t>Weekly Total</t>
  </si>
  <si>
    <t>Daily Total</t>
  </si>
  <si>
    <t>Per Year</t>
  </si>
  <si>
    <t>Total Spending</t>
  </si>
  <si>
    <t>Weekly</t>
  </si>
  <si>
    <t>Earnings</t>
  </si>
  <si>
    <t>Total Yearly</t>
  </si>
  <si>
    <t>Money Left</t>
  </si>
  <si>
    <t>A year</t>
  </si>
  <si>
    <t>A month</t>
  </si>
  <si>
    <t>A week</t>
  </si>
  <si>
    <t>After Tax</t>
  </si>
  <si>
    <t>Salary</t>
  </si>
  <si>
    <t>Spending</t>
  </si>
  <si>
    <t>Update This online</t>
  </si>
  <si>
    <t>INCOME</t>
  </si>
  <si>
    <t>Average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</si>
</sst>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0" fontId="0" fillId="0" borderId="0" xfId="0" applyNumberFormat="1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44" fontId="0" fillId="0" borderId="0" xfId="1" quotePrefix="1" applyFont="1"/>
    <xf numFmtId="44" fontId="0" fillId="0" borderId="0" xfId="1" applyFont="1"/>
    <xf numFmtId="0" fontId="3" fillId="0" borderId="0" xfId="2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alculconversion.com/calcul-impots-quebec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47D54-23EC-4CC3-AE9C-0ABB8B60434A}">
  <dimension ref="A1:K2"/>
  <sheetViews>
    <sheetView zoomScaleNormal="100" workbookViewId="0">
      <selection activeCell="C2" sqref="C2"/>
    </sheetView>
  </sheetViews>
  <sheetFormatPr defaultRowHeight="15" x14ac:dyDescent="0.25"/>
  <cols>
    <col min="1" max="1" width="15" customWidth="1"/>
    <col min="3" max="3" width="2.42578125" customWidth="1"/>
    <col min="4" max="4" width="14.140625" customWidth="1"/>
    <col min="6" max="6" width="2.42578125" customWidth="1"/>
    <col min="7" max="7" width="13.28515625" customWidth="1"/>
    <col min="9" max="9" width="2.42578125" customWidth="1"/>
    <col min="10" max="10" width="13.7109375" customWidth="1"/>
  </cols>
  <sheetData>
    <row r="1" spans="1:11" x14ac:dyDescent="0.25">
      <c r="A1" t="s">
        <v>0</v>
      </c>
      <c r="B1" t="s">
        <v>1</v>
      </c>
      <c r="D1" t="s">
        <v>2</v>
      </c>
      <c r="E1" t="s">
        <v>1</v>
      </c>
      <c r="G1" t="s">
        <v>3</v>
      </c>
      <c r="H1" t="s">
        <v>1</v>
      </c>
      <c r="J1" t="s">
        <v>4</v>
      </c>
      <c r="K1" t="s">
        <v>1</v>
      </c>
    </row>
    <row r="2" spans="1:11" x14ac:dyDescent="0.25">
      <c r="A2" t="s">
        <v>39</v>
      </c>
      <c r="B2">
        <v>52000</v>
      </c>
      <c r="D2" t="s">
        <v>6</v>
      </c>
      <c r="E2">
        <v>500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55B0B-2FCA-43FF-B69F-A2B4DF25BDBC}">
  <dimension ref="A1:K7"/>
  <sheetViews>
    <sheetView topLeftCell="D1" zoomScaleNormal="100" workbookViewId="0">
      <selection activeCell="J14" sqref="J14"/>
    </sheetView>
  </sheetViews>
  <sheetFormatPr defaultRowHeight="15" x14ac:dyDescent="0.25"/>
  <cols>
    <col min="1" max="1" width="15" customWidth="1"/>
    <col min="3" max="3" width="2.42578125" customWidth="1"/>
    <col min="4" max="4" width="14.140625" customWidth="1"/>
    <col min="6" max="6" width="2.42578125" customWidth="1"/>
    <col min="7" max="7" width="13.28515625" customWidth="1"/>
    <col min="9" max="9" width="2.42578125" customWidth="1"/>
    <col min="10" max="10" width="13.7109375" customWidth="1"/>
    <col min="13" max="13" width="13.42578125" bestFit="1" customWidth="1"/>
    <col min="14" max="14" width="13.7109375" customWidth="1"/>
  </cols>
  <sheetData>
    <row r="1" spans="1:11" x14ac:dyDescent="0.25">
      <c r="A1" t="s">
        <v>0</v>
      </c>
      <c r="B1" t="s">
        <v>1</v>
      </c>
      <c r="D1" t="s">
        <v>2</v>
      </c>
      <c r="E1" t="s">
        <v>1</v>
      </c>
      <c r="G1" t="s">
        <v>3</v>
      </c>
      <c r="H1" t="s">
        <v>1</v>
      </c>
      <c r="J1" t="s">
        <v>4</v>
      </c>
      <c r="K1" t="s">
        <v>1</v>
      </c>
    </row>
    <row r="2" spans="1:11" x14ac:dyDescent="0.25">
      <c r="A2" t="s">
        <v>5</v>
      </c>
      <c r="B2">
        <v>1275</v>
      </c>
      <c r="D2" t="s">
        <v>9</v>
      </c>
      <c r="E2">
        <v>120</v>
      </c>
      <c r="G2" t="s">
        <v>13</v>
      </c>
      <c r="H2">
        <v>60</v>
      </c>
      <c r="J2" t="s">
        <v>14</v>
      </c>
      <c r="K2">
        <v>2</v>
      </c>
    </row>
    <row r="3" spans="1:11" x14ac:dyDescent="0.25">
      <c r="A3" t="s">
        <v>7</v>
      </c>
      <c r="B3">
        <v>250</v>
      </c>
      <c r="D3" t="s">
        <v>10</v>
      </c>
      <c r="E3">
        <v>60</v>
      </c>
      <c r="G3" t="s">
        <v>15</v>
      </c>
      <c r="H3">
        <v>40</v>
      </c>
      <c r="J3" t="s">
        <v>22</v>
      </c>
      <c r="K3">
        <v>3</v>
      </c>
    </row>
    <row r="4" spans="1:11" x14ac:dyDescent="0.25">
      <c r="A4" t="s">
        <v>8</v>
      </c>
      <c r="B4">
        <v>120</v>
      </c>
      <c r="D4" t="s">
        <v>11</v>
      </c>
      <c r="E4">
        <v>90</v>
      </c>
      <c r="G4" t="s">
        <v>16</v>
      </c>
      <c r="H4">
        <v>175</v>
      </c>
      <c r="J4" t="s">
        <v>23</v>
      </c>
      <c r="K4">
        <v>5</v>
      </c>
    </row>
    <row r="5" spans="1:11" x14ac:dyDescent="0.25">
      <c r="A5" t="s">
        <v>18</v>
      </c>
      <c r="B5">
        <v>1200</v>
      </c>
      <c r="D5" t="s">
        <v>12</v>
      </c>
      <c r="E5">
        <v>200</v>
      </c>
      <c r="G5" t="s">
        <v>20</v>
      </c>
      <c r="H5">
        <v>30</v>
      </c>
      <c r="J5" t="s">
        <v>24</v>
      </c>
      <c r="K5">
        <v>8</v>
      </c>
    </row>
    <row r="6" spans="1:11" x14ac:dyDescent="0.25">
      <c r="A6" t="s">
        <v>17</v>
      </c>
      <c r="B6">
        <v>1350</v>
      </c>
      <c r="D6" t="s">
        <v>19</v>
      </c>
      <c r="E6">
        <v>50</v>
      </c>
    </row>
    <row r="7" spans="1:11" x14ac:dyDescent="0.25">
      <c r="A7" t="s">
        <v>21</v>
      </c>
      <c r="B7">
        <v>2000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26F83-F9C8-4C99-AB2A-7C0C96E28787}">
  <dimension ref="A1:C24"/>
  <sheetViews>
    <sheetView tabSelected="1" workbookViewId="0">
      <selection activeCell="D21" sqref="D21"/>
    </sheetView>
  </sheetViews>
  <sheetFormatPr defaultRowHeight="15" x14ac:dyDescent="0.25"/>
  <cols>
    <col min="1" max="2" width="18.5703125" customWidth="1"/>
  </cols>
  <sheetData>
    <row r="1" spans="1:2" x14ac:dyDescent="0.25">
      <c r="A1" s="2" t="s">
        <v>40</v>
      </c>
      <c r="B1" s="2" t="s">
        <v>29</v>
      </c>
    </row>
    <row r="2" spans="1:2" x14ac:dyDescent="0.25">
      <c r="A2" t="s">
        <v>25</v>
      </c>
      <c r="B2" s="5">
        <f>SUM(Spending!B:B)</f>
        <v>6195</v>
      </c>
    </row>
    <row r="3" spans="1:2" x14ac:dyDescent="0.25">
      <c r="A3" t="s">
        <v>26</v>
      </c>
      <c r="B3" s="5">
        <f>SUM(Spending!E:E)*12</f>
        <v>6240</v>
      </c>
    </row>
    <row r="4" spans="1:2" x14ac:dyDescent="0.25">
      <c r="A4" t="s">
        <v>27</v>
      </c>
      <c r="B4" s="5">
        <f>SUM(Spending!H:H)*52</f>
        <v>15860</v>
      </c>
    </row>
    <row r="5" spans="1:2" x14ac:dyDescent="0.25">
      <c r="A5" t="s">
        <v>28</v>
      </c>
      <c r="B5" s="5">
        <f>SUM(Spending!K:K)*365</f>
        <v>6570</v>
      </c>
    </row>
    <row r="6" spans="1:2" ht="15.75" thickBot="1" x14ac:dyDescent="0.3">
      <c r="A6" s="3" t="s">
        <v>30</v>
      </c>
      <c r="B6" s="4"/>
    </row>
    <row r="7" spans="1:2" x14ac:dyDescent="0.25">
      <c r="A7" t="s">
        <v>0</v>
      </c>
      <c r="B7" s="5">
        <f>SUM(B2:B5)</f>
        <v>34865</v>
      </c>
    </row>
    <row r="8" spans="1:2" x14ac:dyDescent="0.25">
      <c r="A8" t="s">
        <v>2</v>
      </c>
      <c r="B8" s="6">
        <f>B7/12</f>
        <v>2905.4166666666665</v>
      </c>
    </row>
    <row r="9" spans="1:2" x14ac:dyDescent="0.25">
      <c r="A9" t="s">
        <v>31</v>
      </c>
      <c r="B9" s="6">
        <f>B7/52</f>
        <v>670.48076923076928</v>
      </c>
    </row>
    <row r="10" spans="1:2" x14ac:dyDescent="0.25">
      <c r="B10" s="6"/>
    </row>
    <row r="11" spans="1:2" x14ac:dyDescent="0.25">
      <c r="A11" s="2" t="s">
        <v>42</v>
      </c>
      <c r="B11" s="2" t="s">
        <v>29</v>
      </c>
    </row>
    <row r="12" spans="1:2" x14ac:dyDescent="0.25">
      <c r="A12" t="s">
        <v>25</v>
      </c>
      <c r="B12" s="5">
        <f>SUM(INCOME!B:B)</f>
        <v>52000</v>
      </c>
    </row>
    <row r="13" spans="1:2" x14ac:dyDescent="0.25">
      <c r="A13" t="s">
        <v>26</v>
      </c>
      <c r="B13" s="5">
        <f>SUM(INCOME!E:E)*12</f>
        <v>6000</v>
      </c>
    </row>
    <row r="14" spans="1:2" x14ac:dyDescent="0.25">
      <c r="A14" t="s">
        <v>27</v>
      </c>
      <c r="B14" s="5">
        <f>SUM(INCOME!H:H)*52</f>
        <v>0</v>
      </c>
    </row>
    <row r="15" spans="1:2" x14ac:dyDescent="0.25">
      <c r="A15" t="s">
        <v>28</v>
      </c>
      <c r="B15" s="5">
        <f>SUM(INCOME!K:K)*365</f>
        <v>0</v>
      </c>
    </row>
    <row r="16" spans="1:2" ht="15.75" thickBot="1" x14ac:dyDescent="0.3">
      <c r="A16" s="3" t="s">
        <v>32</v>
      </c>
      <c r="B16" s="4"/>
    </row>
    <row r="17" spans="1:3" x14ac:dyDescent="0.25">
      <c r="A17" t="s">
        <v>33</v>
      </c>
      <c r="B17" s="6">
        <f>SUM(B12:B15)</f>
        <v>58000</v>
      </c>
    </row>
    <row r="18" spans="1:3" x14ac:dyDescent="0.25">
      <c r="A18" t="s">
        <v>43</v>
      </c>
      <c r="B18" s="1">
        <v>0.25</v>
      </c>
      <c r="C18" s="7" t="s">
        <v>41</v>
      </c>
    </row>
    <row r="19" spans="1:3" x14ac:dyDescent="0.25">
      <c r="A19" t="s">
        <v>38</v>
      </c>
      <c r="B19" s="6">
        <f>B17-B17*B18</f>
        <v>43500</v>
      </c>
    </row>
    <row r="21" spans="1:3" ht="15.75" thickBot="1" x14ac:dyDescent="0.3">
      <c r="A21" s="3" t="s">
        <v>34</v>
      </c>
      <c r="B21" s="4"/>
    </row>
    <row r="22" spans="1:3" x14ac:dyDescent="0.25">
      <c r="A22" t="s">
        <v>35</v>
      </c>
      <c r="B22" s="6">
        <f>B19-B7</f>
        <v>8635</v>
      </c>
    </row>
    <row r="23" spans="1:3" x14ac:dyDescent="0.25">
      <c r="A23" t="s">
        <v>36</v>
      </c>
      <c r="B23" s="6">
        <f>B22/12</f>
        <v>719.58333333333337</v>
      </c>
    </row>
    <row r="24" spans="1:3" x14ac:dyDescent="0.25">
      <c r="A24" t="s">
        <v>37</v>
      </c>
      <c r="B24" s="6">
        <f>B22/52</f>
        <v>166.05769230769232</v>
      </c>
    </row>
  </sheetData>
  <hyperlinks>
    <hyperlink ref="C18" r:id="rId1" xr:uid="{A3D20380-3C69-4050-97CE-A852C6F26A1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</vt:lpstr>
      <vt:lpstr>Spending</vt:lpstr>
      <vt:lpstr>Budget 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JamesWDH-Prime</dc:creator>
  <cp:lastModifiedBy>JamesWDH-Prime</cp:lastModifiedBy>
  <dcterms:created xsi:type="dcterms:W3CDTF">2020-06-17T22:06:51Z</dcterms:created>
  <dcterms:modified xsi:type="dcterms:W3CDTF">2020-06-17T23:49:37Z</dcterms:modified>
</cp:coreProperties>
</file>